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9" i="1"/>
  <c r="H18" i="1"/>
  <c r="H19" i="1"/>
  <c r="G18" i="1"/>
  <c r="G19" i="1"/>
  <c r="F18" i="1"/>
  <c r="F19" i="1"/>
  <c r="E18" i="1"/>
  <c r="E19" i="1"/>
  <c r="D18" i="1"/>
  <c r="D19" i="1"/>
  <c r="I17" i="1"/>
  <c r="H17" i="1"/>
  <c r="G17" i="1"/>
  <c r="F17" i="1"/>
  <c r="E17" i="1"/>
  <c r="D17" i="1"/>
  <c r="C18" i="1" l="1"/>
  <c r="C17" i="1"/>
  <c r="C5" i="1"/>
  <c r="C4" i="1"/>
  <c r="C3" i="1"/>
  <c r="C19" i="1" l="1"/>
  <c r="C29" i="1"/>
  <c r="C30" i="1"/>
  <c r="C31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<sst xmlns="http://schemas.openxmlformats.org/spreadsheetml/2006/main" count="30" uniqueCount="10">
  <si>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</si>
  <si>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</si>
  <si>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</si>
  <si>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</si>
  <si>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</si>
  <si>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>/Изп. Директор/</t>
  </si>
  <si>
    <t>Отчетна информация 2021 - 2022 - ТЕЦ 200 дка.</t>
  </si>
  <si>
    <t>Георги Георгиев</t>
  </si>
  <si>
    <t>Отчетна информация 2021- ТЕЦ 200 дка.</t>
  </si>
  <si>
    <t>Отчетна информация 2022 - 2023 - ТЕЦ 200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</si>
</sst>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mm/yyyy"/>
  </numFmts>
  <fonts count="4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3" fontId="2" fillId="0" borderId="1" xfId="0" applyNumberFormat="1" applyFont="1" applyBorder="1"/>
    <xf numFmtId="0" fontId="3" fillId="0" borderId="0" xfId="0" applyFont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1" xfId="0" applyNumberFormat="1" applyFont="1" applyBorder="1"/>
    <xf numFmtId="3" fontId="2" fillId="2" borderId="1" xfId="0" applyNumberFormat="1" applyFont="1" applyFill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abSelected="1" workbookViewId="0">
      <selection activeCell="K12" sqref="K12"/>
    </sheetView>
  </sheetViews>
  <sheetFormatPr defaultRowHeight="12" x14ac:dyDescent="0.2"/>
  <cols>
    <col min="1" max="1" width="24.7109375" style="1" customWidth="1"/>
    <col min="2" max="2" width="7.42578125" style="8" customWidth="1"/>
    <col min="3" max="3" width="7.5703125" style="1" customWidth="1"/>
    <col min="4" max="15" width="9.42578125" style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15" x14ac:dyDescent="0.2">
      <c r="A1" s="11" t="s">
        <v>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x14ac:dyDescent="0.2">
      <c r="A2" s="2"/>
      <c r="B2" s="7"/>
      <c r="C2" s="3" t="s">
        <v>0</v>
      </c>
      <c r="D2" s="9">
        <v>44197.202002314814</v>
      </c>
      <c r="E2" s="9">
        <v>44228</v>
      </c>
      <c r="F2" s="9">
        <v>44256</v>
      </c>
      <c r="G2" s="9">
        <v>44287</v>
      </c>
      <c r="H2" s="9">
        <v>44317</v>
      </c>
      <c r="I2" s="9">
        <v>44348</v>
      </c>
      <c r="J2" s="9">
        <v>44378</v>
      </c>
      <c r="K2" s="9">
        <v>44409</v>
      </c>
      <c r="L2" s="9">
        <v>44440</v>
      </c>
      <c r="M2" s="9">
        <v>44470</v>
      </c>
      <c r="N2" s="9">
        <v>44501</v>
      </c>
      <c r="O2" s="9">
        <v>44531</v>
      </c>
    </row>
    <row r="3" spans="1:15" x14ac:dyDescent="0.2">
      <c r="A3" s="2" t="s">
        <v>1</v>
      </c>
      <c r="B3" s="7" t="s">
        <v>2</v>
      </c>
      <c r="C3" s="4">
        <f>SUM(D3:O3)</f>
        <v>28466.642317411523</v>
      </c>
      <c r="D3" s="4">
        <v>3406.1059821692802</v>
      </c>
      <c r="E3" s="4">
        <v>3107.3290205735998</v>
      </c>
      <c r="F3" s="4">
        <v>3264.72347763992</v>
      </c>
      <c r="G3" s="4">
        <v>3088.86588771485</v>
      </c>
      <c r="H3" s="4">
        <v>2486.48469808867</v>
      </c>
      <c r="I3" s="4">
        <v>1371.9424879236101</v>
      </c>
      <c r="J3" s="4">
        <v>780.29631203600002</v>
      </c>
      <c r="K3" s="4">
        <v>424.04149914999999</v>
      </c>
      <c r="L3" s="4">
        <v>1460.5091422001201</v>
      </c>
      <c r="M3" s="4">
        <v>2393.14810080097</v>
      </c>
      <c r="N3" s="4">
        <v>3277.1497548000002</v>
      </c>
      <c r="O3" s="4">
        <v>3406.0459543144998</v>
      </c>
    </row>
    <row r="4" spans="1:15" x14ac:dyDescent="0.2">
      <c r="A4" s="2" t="s">
        <v>3</v>
      </c>
      <c r="B4" s="7" t="s">
        <v>2</v>
      </c>
      <c r="C4" s="4">
        <f>SUM(D4:O4)</f>
        <v>1419.2063174115276</v>
      </c>
      <c r="D4" s="4">
        <v>170.07198216928401</v>
      </c>
      <c r="E4" s="4">
        <v>154.81302057359801</v>
      </c>
      <c r="F4" s="4">
        <v>162.99947763992</v>
      </c>
      <c r="G4" s="4">
        <v>153.73188771484601</v>
      </c>
      <c r="H4" s="4">
        <v>123.936698088672</v>
      </c>
      <c r="I4" s="4">
        <v>68.388487923613198</v>
      </c>
      <c r="J4" s="4">
        <v>38.906312036000003</v>
      </c>
      <c r="K4" s="4">
        <v>21.171499149999999</v>
      </c>
      <c r="L4" s="4">
        <v>72.823142200124096</v>
      </c>
      <c r="M4" s="4">
        <v>119.28010080097</v>
      </c>
      <c r="N4" s="4">
        <v>163.5577548</v>
      </c>
      <c r="O4" s="4">
        <v>169.52595431450001</v>
      </c>
    </row>
    <row r="5" spans="1:15" x14ac:dyDescent="0.2">
      <c r="A5" s="2" t="s">
        <v>4</v>
      </c>
      <c r="B5" s="7" t="s">
        <v>2</v>
      </c>
      <c r="C5" s="4">
        <f>SUM(D5:O5)</f>
        <v>27047.436000000002</v>
      </c>
      <c r="D5" s="4">
        <v>3236.0340000000001</v>
      </c>
      <c r="E5" s="4">
        <v>2952.5160000000001</v>
      </c>
      <c r="F5" s="4">
        <v>3101.7240000000002</v>
      </c>
      <c r="G5" s="4">
        <v>2935.134</v>
      </c>
      <c r="H5" s="4">
        <v>2362.5479999999998</v>
      </c>
      <c r="I5" s="4">
        <v>1303.5540000000001</v>
      </c>
      <c r="J5" s="4">
        <v>741.39</v>
      </c>
      <c r="K5" s="4">
        <v>402.87</v>
      </c>
      <c r="L5" s="4">
        <v>1387.6859999999999</v>
      </c>
      <c r="M5" s="4">
        <v>2273.8679999999999</v>
      </c>
      <c r="N5" s="4">
        <v>3113.5920000000001</v>
      </c>
      <c r="O5" s="4">
        <v>3236.52</v>
      </c>
    </row>
    <row r="7" spans="1:15" x14ac:dyDescent="0.2">
      <c r="M7" s="5" t="s">
        <v>7</v>
      </c>
    </row>
    <row r="8" spans="1:15" x14ac:dyDescent="0.2">
      <c r="N8" s="12" t="s">
        <v>5</v>
      </c>
      <c r="O8" s="12"/>
    </row>
    <row r="9" spans="1:15" x14ac:dyDescent="0.2">
      <c r="N9" s="12"/>
      <c r="O9" s="12"/>
    </row>
    <row r="15" spans="1:15" x14ac:dyDescent="0.2">
      <c r="A15" s="11" t="s">
        <v>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</row>
    <row r="16" spans="1:15" x14ac:dyDescent="0.2">
      <c r="A16" s="2"/>
      <c r="B16" s="7"/>
      <c r="C16" s="3" t="s">
        <v>0</v>
      </c>
      <c r="D16" s="6">
        <v>7.2020999999999997</v>
      </c>
      <c r="E16" s="6">
        <v>8.2020999999999997</v>
      </c>
      <c r="F16" s="6">
        <v>9.2020999999999997</v>
      </c>
      <c r="G16" s="6">
        <v>10.2021</v>
      </c>
      <c r="H16" s="6">
        <v>11.2021</v>
      </c>
      <c r="I16" s="6">
        <v>12.2021</v>
      </c>
      <c r="J16" s="6">
        <v>1.2021999999999999</v>
      </c>
      <c r="K16" s="6">
        <v>2.2021999999999999</v>
      </c>
      <c r="L16" s="6">
        <v>3.2021999999999999</v>
      </c>
      <c r="M16" s="6">
        <v>4.2022000000000004</v>
      </c>
      <c r="N16" s="6">
        <v>5.2022000000000004</v>
      </c>
      <c r="O16" s="6">
        <v>6.2022000000000004</v>
      </c>
    </row>
    <row r="17" spans="1:15" x14ac:dyDescent="0.2">
      <c r="A17" s="2" t="s">
        <v>1</v>
      </c>
      <c r="B17" s="7" t="s">
        <v>2</v>
      </c>
      <c r="C17" s="4">
        <f>SUM(D17:O17)</f>
        <v>27466.091481478332</v>
      </c>
      <c r="D17" s="4">
        <f t="shared" ref="D17:I17" si="0">+J3</f>
        <v>780.29631203600002</v>
      </c>
      <c r="E17" s="4">
        <f t="shared" si="0"/>
        <v>424.04149914999999</v>
      </c>
      <c r="F17" s="4">
        <f t="shared" si="0"/>
        <v>1460.5091422001201</v>
      </c>
      <c r="G17" s="4">
        <f t="shared" si="0"/>
        <v>2393.14810080097</v>
      </c>
      <c r="H17" s="4">
        <f t="shared" si="0"/>
        <v>3277.1497548000002</v>
      </c>
      <c r="I17" s="4">
        <f t="shared" si="0"/>
        <v>3406.0459543144998</v>
      </c>
      <c r="J17" s="4">
        <v>3436.8421367799601</v>
      </c>
      <c r="K17" s="4">
        <v>3029.5305813967798</v>
      </c>
      <c r="L17" s="10">
        <v>3353.04</v>
      </c>
      <c r="M17" s="10">
        <v>3353.04</v>
      </c>
      <c r="N17" s="10">
        <v>2490.864</v>
      </c>
      <c r="O17" s="10">
        <v>61.584000000000003</v>
      </c>
    </row>
    <row r="18" spans="1:15" x14ac:dyDescent="0.2">
      <c r="A18" s="2" t="s">
        <v>3</v>
      </c>
      <c r="B18" s="7" t="s">
        <v>2</v>
      </c>
      <c r="C18" s="4">
        <f>SUM(D18:O18)</f>
        <v>1366.5594814783331</v>
      </c>
      <c r="D18" s="4">
        <f>+J4</f>
        <v>38.906312036000003</v>
      </c>
      <c r="E18" s="4">
        <f t="shared" ref="E18:E19" si="1">+K4</f>
        <v>21.171499149999999</v>
      </c>
      <c r="F18" s="4">
        <f t="shared" ref="F18:F19" si="2">+L4</f>
        <v>72.823142200124096</v>
      </c>
      <c r="G18" s="4">
        <f t="shared" ref="G18:G19" si="3">+M4</f>
        <v>119.28010080097</v>
      </c>
      <c r="H18" s="4">
        <f t="shared" ref="H18:H19" si="4">+N4</f>
        <v>163.5577548</v>
      </c>
      <c r="I18" s="4">
        <f t="shared" ref="I18:I19" si="5">+O4</f>
        <v>169.52595431450001</v>
      </c>
      <c r="J18" s="4">
        <v>171.15613677995901</v>
      </c>
      <c r="K18" s="4">
        <v>151.11458139678001</v>
      </c>
      <c r="L18" s="10">
        <v>160.94399999999999</v>
      </c>
      <c r="M18" s="10">
        <v>160.56</v>
      </c>
      <c r="N18" s="10">
        <v>123.312</v>
      </c>
      <c r="O18" s="10">
        <v>14.208</v>
      </c>
    </row>
    <row r="19" spans="1:15" x14ac:dyDescent="0.2">
      <c r="A19" s="2" t="s">
        <v>4</v>
      </c>
      <c r="B19" s="7" t="s">
        <v>2</v>
      </c>
      <c r="C19" s="4">
        <f>SUM(D19:O19)</f>
        <v>26099.532000000003</v>
      </c>
      <c r="D19" s="4">
        <f t="shared" ref="D19" si="6">+J5</f>
        <v>741.39</v>
      </c>
      <c r="E19" s="4">
        <f t="shared" si="1"/>
        <v>402.87</v>
      </c>
      <c r="F19" s="4">
        <f t="shared" si="2"/>
        <v>1387.6859999999999</v>
      </c>
      <c r="G19" s="4">
        <f t="shared" si="3"/>
        <v>2273.8679999999999</v>
      </c>
      <c r="H19" s="4">
        <f t="shared" si="4"/>
        <v>3113.5920000000001</v>
      </c>
      <c r="I19" s="4">
        <f t="shared" si="5"/>
        <v>3236.52</v>
      </c>
      <c r="J19" s="4">
        <v>3265.6860000000001</v>
      </c>
      <c r="K19" s="4">
        <v>2878.4160000000002</v>
      </c>
      <c r="L19" s="10">
        <v>3192.096</v>
      </c>
      <c r="M19" s="10">
        <v>3192.48</v>
      </c>
      <c r="N19" s="10">
        <v>2367.5520000000001</v>
      </c>
      <c r="O19" s="10">
        <v>47.376000000000005</v>
      </c>
    </row>
    <row r="21" spans="1:15" x14ac:dyDescent="0.2">
      <c r="M21" s="5" t="s">
        <v>7</v>
      </c>
    </row>
    <row r="22" spans="1:15" x14ac:dyDescent="0.2">
      <c r="N22" s="12" t="s">
        <v>5</v>
      </c>
      <c r="O22" s="12"/>
    </row>
    <row r="23" spans="1:15" x14ac:dyDescent="0.2">
      <c r="N23" s="12"/>
      <c r="O23" s="12"/>
    </row>
    <row r="27" spans="1:15" x14ac:dyDescent="0.2">
      <c r="A27" s="11" t="s">
        <v>9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2"/>
      <c r="B28" s="7"/>
      <c r="C28" s="3" t="s">
        <v>0</v>
      </c>
      <c r="D28" s="6">
        <v>7.2022000000000004</v>
      </c>
      <c r="E28" s="6">
        <v>8.2021999999999995</v>
      </c>
      <c r="F28" s="6">
        <v>9.2021999999999995</v>
      </c>
      <c r="G28" s="6">
        <v>10.202199999999999</v>
      </c>
      <c r="H28" s="6">
        <v>11.202199999999999</v>
      </c>
      <c r="I28" s="6">
        <v>12.202199999999999</v>
      </c>
      <c r="J28" s="6">
        <v>1.2022999999999999</v>
      </c>
      <c r="K28" s="6">
        <v>2.2023000000000001</v>
      </c>
      <c r="L28" s="6">
        <v>3.2023000000000001</v>
      </c>
      <c r="M28" s="6">
        <v>4.2023000000000001</v>
      </c>
      <c r="N28" s="6">
        <v>5.2023000000000001</v>
      </c>
      <c r="O28" s="6">
        <v>6.2023000000000001</v>
      </c>
    </row>
    <row r="29" spans="1:15" x14ac:dyDescent="0.2">
      <c r="A29" s="2" t="s">
        <v>1</v>
      </c>
      <c r="B29" s="7" t="s">
        <v>2</v>
      </c>
      <c r="C29" s="4">
        <f>SUM(D29:O29)</f>
        <v>26516.497200000005</v>
      </c>
      <c r="D29" s="4">
        <v>923.76</v>
      </c>
      <c r="E29" s="4">
        <v>923.76</v>
      </c>
      <c r="F29" s="4">
        <v>2050.8252000000002</v>
      </c>
      <c r="G29" s="4">
        <v>1637.7360000000001</v>
      </c>
      <c r="H29" s="4">
        <v>1824.72</v>
      </c>
      <c r="I29" s="4">
        <v>3414.6239999999998</v>
      </c>
      <c r="J29" s="4">
        <v>3353.04</v>
      </c>
      <c r="K29" s="4">
        <v>3129.5039999999999</v>
      </c>
      <c r="L29" s="4">
        <v>3353.04</v>
      </c>
      <c r="M29" s="4">
        <v>3353.04</v>
      </c>
      <c r="N29" s="4">
        <v>2490.864</v>
      </c>
      <c r="O29" s="4">
        <v>61.584000000000003</v>
      </c>
    </row>
    <row r="30" spans="1:15" x14ac:dyDescent="0.2">
      <c r="A30" s="2" t="s">
        <v>3</v>
      </c>
      <c r="B30" s="7" t="s">
        <v>2</v>
      </c>
      <c r="C30" s="4">
        <f>SUM(D30:O30)</f>
        <v>1316.4059999999999</v>
      </c>
      <c r="D30" s="4">
        <v>52.223999999999997</v>
      </c>
      <c r="E30" s="4">
        <v>52.223999999999997</v>
      </c>
      <c r="F30" s="4">
        <v>102.60599999999999</v>
      </c>
      <c r="G30" s="4">
        <v>84.552000000000007</v>
      </c>
      <c r="H30" s="4">
        <v>91.343999999999994</v>
      </c>
      <c r="I30" s="4">
        <v>163.63200000000001</v>
      </c>
      <c r="J30" s="4">
        <v>160.94399999999999</v>
      </c>
      <c r="K30" s="4">
        <v>149.85599999999999</v>
      </c>
      <c r="L30" s="4">
        <v>160.94399999999999</v>
      </c>
      <c r="M30" s="4">
        <v>160.56</v>
      </c>
      <c r="N30" s="4">
        <v>123.312</v>
      </c>
      <c r="O30" s="4">
        <v>14.208</v>
      </c>
    </row>
    <row r="31" spans="1:15" x14ac:dyDescent="0.2">
      <c r="A31" s="2" t="s">
        <v>4</v>
      </c>
      <c r="B31" s="7" t="s">
        <v>2</v>
      </c>
      <c r="C31" s="4">
        <f>SUM(D31:O31)</f>
        <v>25200.091200000003</v>
      </c>
      <c r="D31" s="4">
        <v>871.53599999999994</v>
      </c>
      <c r="E31" s="4">
        <v>871.53599999999994</v>
      </c>
      <c r="F31" s="4">
        <v>1948.2192000000002</v>
      </c>
      <c r="G31" s="4">
        <v>1553.1840000000002</v>
      </c>
      <c r="H31" s="4">
        <v>1733.376</v>
      </c>
      <c r="I31" s="4">
        <v>3250.9919999999997</v>
      </c>
      <c r="J31" s="4">
        <v>3192.096</v>
      </c>
      <c r="K31" s="4">
        <v>2979.6480000000001</v>
      </c>
      <c r="L31" s="4">
        <v>3192.096</v>
      </c>
      <c r="M31" s="4">
        <v>3192.48</v>
      </c>
      <c r="N31" s="4">
        <v>2367.5520000000001</v>
      </c>
      <c r="O31" s="4">
        <v>47.376000000000005</v>
      </c>
    </row>
    <row r="33" spans="13:15" x14ac:dyDescent="0.2">
      <c r="M33" s="5" t="s">
        <v>7</v>
      </c>
    </row>
    <row r="34" spans="13:15" x14ac:dyDescent="0.2">
      <c r="N34" s="12" t="s">
        <v>5</v>
      </c>
      <c r="O34" s="12"/>
    </row>
    <row r="35" spans="13:15" x14ac:dyDescent="0.2">
      <c r="N35" s="12"/>
      <c r="O35" s="12"/>
    </row>
  </sheetData>
  <mergeCells count="6">
    <mergeCell ref="A1:O1"/>
    <mergeCell ref="N34:O35"/>
    <mergeCell ref="N8:O9"/>
    <mergeCell ref="A15:O15"/>
    <mergeCell ref="N22:O23"/>
    <mergeCell ref="A27:O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2022-03-24T10:12:37Z</dcterms:modified>
</cp:coreProperties>
</file>